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C25" l="1"/>
  <c r="C27" s="1"/>
  <c r="B25"/>
  <c r="D24"/>
  <c r="D23"/>
  <c r="D22"/>
  <c r="D21"/>
  <c r="D20"/>
  <c r="D19"/>
  <c r="D18"/>
  <c r="D16"/>
  <c r="D15"/>
  <c r="D14"/>
  <c r="D13"/>
  <c r="D12"/>
  <c r="D11"/>
  <c r="D10"/>
  <c r="D9"/>
  <c r="D8"/>
  <c r="D7"/>
  <c r="B27" l="1"/>
  <c r="D27" s="1"/>
  <c r="D25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<sst xmlns="http://schemas.openxmlformats.org/spreadsheetml/2006/main" count="28" uniqueCount="28">
  <si>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</si>
  <si>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</si>
  <si>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</si>
  <si>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</si>
  <si>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</si>
  <si>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</si>
  <si>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</si>
  <si>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</si>
  <si>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</si>
  <si>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</si>
  <si>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</si>
  <si>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</si>
  <si>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</si>
  <si>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</si>
  <si>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</si>
  <si>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</si>
  <si>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</si>
  <si>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</si>
  <si>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</si>
  <si>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</si>
  <si>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</si>
  <si>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</si>
  <si>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</si>
  <si>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</si>
  <si>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</si>
  <si>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</si>
  <si>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</si>
  <si>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01.06.2026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</si>
</sst>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"/>
    <numFmt numFmtId="166" formatCode="0.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21" workbookViewId="0">
      <selection activeCell="D27" sqref="D27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 ht="11.25" customHeight="1">
      <c r="A3" s="9"/>
      <c r="B3" s="10"/>
      <c r="C3" s="11"/>
      <c r="D3" s="12" t="s">
        <v>7</v>
      </c>
    </row>
    <row r="4" spans="1:5" hidden="1">
      <c r="A4" s="6"/>
      <c r="B4" s="3"/>
      <c r="C4" s="3"/>
      <c r="D4" s="3"/>
    </row>
    <row r="5" spans="1:5" ht="14.45" customHeight="1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>
      <c r="A6" s="26"/>
      <c r="B6" s="28"/>
      <c r="C6" s="28"/>
      <c r="D6" s="28"/>
    </row>
    <row r="7" spans="1:5" ht="65.45" customHeight="1">
      <c r="A7" s="16" t="s">
        <v>9</v>
      </c>
      <c r="B7" s="13">
        <v>25914994.370000001</v>
      </c>
      <c r="C7" s="17">
        <v>11320907.76</v>
      </c>
      <c r="D7" s="18">
        <f>SUM(C7/B7*100)</f>
        <v>43.684778002905652</v>
      </c>
      <c r="E7" s="7"/>
    </row>
    <row r="8" spans="1:5" ht="69.75" customHeight="1">
      <c r="A8" s="19" t="s">
        <v>10</v>
      </c>
      <c r="B8" s="13">
        <v>158762880.53999999</v>
      </c>
      <c r="C8" s="13">
        <v>0</v>
      </c>
      <c r="D8" s="18">
        <f t="shared" ref="D8:D24" si="0">SUM(C8/B8*100)</f>
        <v>0</v>
      </c>
      <c r="E8" s="7"/>
    </row>
    <row r="9" spans="1:5" ht="55.15" customHeight="1">
      <c r="A9" s="19" t="s">
        <v>11</v>
      </c>
      <c r="B9" s="13">
        <v>74023782.849999994</v>
      </c>
      <c r="C9" s="13">
        <v>10852792.99</v>
      </c>
      <c r="D9" s="18">
        <f t="shared" si="0"/>
        <v>14.661224504010878</v>
      </c>
      <c r="E9" s="7"/>
    </row>
    <row r="10" spans="1:5" ht="52.5" customHeight="1">
      <c r="A10" s="19" t="s">
        <v>12</v>
      </c>
      <c r="B10" s="13">
        <v>696435318.32000005</v>
      </c>
      <c r="C10" s="13">
        <v>230529175.78</v>
      </c>
      <c r="D10" s="18">
        <f t="shared" si="0"/>
        <v>33.101304559926959</v>
      </c>
      <c r="E10" s="7"/>
    </row>
    <row r="11" spans="1:5" ht="48.6" customHeight="1">
      <c r="A11" s="19" t="s">
        <v>13</v>
      </c>
      <c r="B11" s="13">
        <v>9198353.5299999993</v>
      </c>
      <c r="C11" s="13">
        <v>1798070.83</v>
      </c>
      <c r="D11" s="18">
        <f t="shared" si="0"/>
        <v>19.54774649762782</v>
      </c>
      <c r="E11" s="7"/>
    </row>
    <row r="12" spans="1:5" ht="58.9" customHeight="1">
      <c r="A12" s="19" t="s">
        <v>14</v>
      </c>
      <c r="B12" s="13">
        <v>19899472</v>
      </c>
      <c r="C12" s="13">
        <v>8772953.4700000007</v>
      </c>
      <c r="D12" s="18">
        <f t="shared" si="0"/>
        <v>44.086363045210447</v>
      </c>
      <c r="E12" s="7"/>
    </row>
    <row r="13" spans="1:5" ht="53.45" customHeight="1">
      <c r="A13" s="19" t="s">
        <v>15</v>
      </c>
      <c r="B13" s="13">
        <v>178054642.63999999</v>
      </c>
      <c r="C13" s="13">
        <v>73360932.219999999</v>
      </c>
      <c r="D13" s="18">
        <f t="shared" si="0"/>
        <v>41.201358825742552</v>
      </c>
      <c r="E13" s="7"/>
    </row>
    <row r="14" spans="1:5" ht="57" customHeight="1">
      <c r="A14" s="19" t="s">
        <v>24</v>
      </c>
      <c r="B14" s="13">
        <v>1577000</v>
      </c>
      <c r="C14" s="13">
        <v>699398.88</v>
      </c>
      <c r="D14" s="18">
        <f t="shared" si="0"/>
        <v>44.349960684844639</v>
      </c>
      <c r="E14" s="7"/>
    </row>
    <row r="15" spans="1:5" ht="68.25" customHeight="1">
      <c r="A15" s="19" t="s">
        <v>16</v>
      </c>
      <c r="B15" s="13">
        <v>5553496</v>
      </c>
      <c r="C15" s="13">
        <v>2527377.19</v>
      </c>
      <c r="D15" s="18">
        <f t="shared" si="0"/>
        <v>45.50966076143748</v>
      </c>
      <c r="E15" s="7"/>
    </row>
    <row r="16" spans="1:5" ht="55.9" customHeight="1">
      <c r="A16" s="19" t="s">
        <v>17</v>
      </c>
      <c r="B16" s="13">
        <v>2980793</v>
      </c>
      <c r="C16" s="13">
        <v>546269.32999999996</v>
      </c>
      <c r="D16" s="18">
        <f t="shared" si="0"/>
        <v>18.32630880440205</v>
      </c>
      <c r="E16" s="7"/>
    </row>
    <row r="17" spans="1:5" ht="55.9" customHeight="1">
      <c r="A17" s="19" t="s">
        <v>18</v>
      </c>
      <c r="B17" s="13">
        <v>0</v>
      </c>
      <c r="C17" s="13">
        <v>0</v>
      </c>
      <c r="D17" s="18">
        <v>0</v>
      </c>
      <c r="E17" s="7"/>
    </row>
    <row r="18" spans="1:5" ht="54" customHeight="1">
      <c r="A18" s="19" t="s">
        <v>19</v>
      </c>
      <c r="B18" s="13">
        <v>28275664.969999999</v>
      </c>
      <c r="C18" s="13">
        <v>22256724.149999999</v>
      </c>
      <c r="D18" s="18">
        <f t="shared" si="0"/>
        <v>78.713353597922477</v>
      </c>
      <c r="E18" s="7"/>
    </row>
    <row r="19" spans="1:5" ht="47.45" customHeight="1">
      <c r="A19" s="19" t="s">
        <v>20</v>
      </c>
      <c r="B19" s="13">
        <v>11544711.18</v>
      </c>
      <c r="C19" s="13">
        <v>3612259.5</v>
      </c>
      <c r="D19" s="18">
        <f t="shared" si="0"/>
        <v>31.289301600354115</v>
      </c>
      <c r="E19" s="7"/>
    </row>
    <row r="20" spans="1:5" ht="78" customHeight="1">
      <c r="A20" s="19" t="s">
        <v>21</v>
      </c>
      <c r="B20" s="13">
        <v>42430043.939999998</v>
      </c>
      <c r="C20" s="13">
        <v>17233512.18</v>
      </c>
      <c r="D20" s="18">
        <f t="shared" si="0"/>
        <v>40.616295859532407</v>
      </c>
      <c r="E20" s="7"/>
    </row>
    <row r="21" spans="1:5" ht="66" customHeight="1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>
      <c r="A22" s="19" t="s">
        <v>23</v>
      </c>
      <c r="B22" s="13">
        <v>50000</v>
      </c>
      <c r="C22" s="13">
        <v>0</v>
      </c>
      <c r="D22" s="18">
        <f t="shared" si="0"/>
        <v>0</v>
      </c>
      <c r="E22" s="7"/>
    </row>
    <row r="23" spans="1:5" ht="54" customHeight="1">
      <c r="A23" s="19" t="s">
        <v>8</v>
      </c>
      <c r="B23" s="13">
        <v>151986115.37</v>
      </c>
      <c r="C23" s="13">
        <v>14173702.960000001</v>
      </c>
      <c r="D23" s="18">
        <f t="shared" si="0"/>
        <v>9.3256564426921962</v>
      </c>
      <c r="E23" s="7"/>
    </row>
    <row r="24" spans="1:5" ht="85.5" customHeight="1">
      <c r="A24" s="19" t="s">
        <v>26</v>
      </c>
      <c r="B24" s="13">
        <v>10000</v>
      </c>
      <c r="C24" s="13">
        <v>0</v>
      </c>
      <c r="D24" s="18">
        <f t="shared" si="0"/>
        <v>0</v>
      </c>
      <c r="E24" s="7"/>
    </row>
    <row r="25" spans="1:5" s="5" customFormat="1">
      <c r="A25" s="20" t="s">
        <v>5</v>
      </c>
      <c r="B25" s="14">
        <f>SUM(B7:B24)</f>
        <v>1406717268.71</v>
      </c>
      <c r="C25" s="14">
        <f>SUM(C7:C24)</f>
        <v>397684077.23999995</v>
      </c>
      <c r="D25" s="21">
        <f>SUM((C25/B25*100))</f>
        <v>28.270362928343634</v>
      </c>
      <c r="E25" s="8"/>
    </row>
    <row r="26" spans="1:5" s="5" customFormat="1">
      <c r="A26" s="20" t="s">
        <v>6</v>
      </c>
      <c r="B26" s="14">
        <v>132481682</v>
      </c>
      <c r="C26" s="14">
        <v>47004519.009999998</v>
      </c>
      <c r="D26" s="21">
        <f>SUM(C26/B26*100)</f>
        <v>35.480013765223781</v>
      </c>
    </row>
    <row r="27" spans="1:5">
      <c r="A27" s="2" t="s">
        <v>3</v>
      </c>
      <c r="B27" s="14">
        <f>SUM(B25:B26)</f>
        <v>1539198950.71</v>
      </c>
      <c r="C27" s="14">
        <f>SUM(C25:C26)</f>
        <v>444688596.24999994</v>
      </c>
      <c r="D27" s="15">
        <f>SUM(C27/B27*100)</f>
        <v>28.890910823768067</v>
      </c>
    </row>
    <row r="28" spans="1:5">
      <c r="A28" s="6"/>
      <c r="B28" s="4"/>
      <c r="C28" s="3"/>
      <c r="D28" s="3"/>
    </row>
    <row r="29" spans="1: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2026-06-02T06:02:59Z</dcterms:modified>
</cp:coreProperties>
</file>